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rit\alrit共有\"/>
    </mc:Choice>
  </mc:AlternateContent>
  <xr:revisionPtr revIDLastSave="0" documentId="13_ncr:1_{1869862B-2C83-4888-9810-5F3F7BC9BC77}" xr6:coauthVersionLast="47" xr6:coauthVersionMax="47" xr10:uidLastSave="{00000000-0000-0000-0000-000000000000}"/>
  <bookViews>
    <workbookView xWindow="1230" yWindow="825" windowWidth="26385" windowHeight="14070" xr2:uid="{5C0EDFCF-49AA-4EB1-9B74-74DFDEB2397C}"/>
  </bookViews>
  <sheets>
    <sheet name="ラリー用申込書2026.04.28～" sheetId="6" r:id="rId1"/>
    <sheet name="契約書" sheetId="2" r:id="rId2"/>
    <sheet name="Sheet1" sheetId="4" r:id="rId3"/>
  </sheets>
  <definedNames>
    <definedName name="_xlnm.Print_Area" localSheetId="0">'ラリー用申込書2026.04.28～'!$A$1:$O$45</definedName>
    <definedName name="_xlnm.Print_Area" localSheetId="1">契約書!$A$1:$B$38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6" l="1"/>
  <c r="J26" i="6"/>
  <c r="J27" i="6"/>
  <c r="J28" i="6"/>
  <c r="J29" i="6"/>
  <c r="J30" i="6"/>
  <c r="J31" i="6"/>
  <c r="J32" i="6"/>
  <c r="J24" i="6"/>
  <c r="M32" i="6"/>
  <c r="M25" i="6"/>
  <c r="M24" i="6"/>
  <c r="M31" i="6"/>
  <c r="M30" i="6"/>
  <c r="M29" i="6"/>
  <c r="M28" i="6"/>
  <c r="M27" i="6"/>
  <c r="M26" i="6"/>
  <c r="M33" i="6" l="1"/>
  <c r="M35" i="6"/>
  <c r="M34" i="6"/>
</calcChain>
</file>

<file path=xl/sharedStrings.xml><?xml version="1.0" encoding="utf-8"?>
<sst xmlns="http://schemas.openxmlformats.org/spreadsheetml/2006/main" count="141" uniqueCount="98">
  <si>
    <t>１．無線機器等の引渡し</t>
    <rPh sb="2" eb="4">
      <t>ムセン</t>
    </rPh>
    <rPh sb="4" eb="6">
      <t>キキ</t>
    </rPh>
    <rPh sb="6" eb="7">
      <t>トウ</t>
    </rPh>
    <rPh sb="8" eb="10">
      <t>ヒキワタ</t>
    </rPh>
    <phoneticPr fontId="2"/>
  </si>
  <si>
    <t>　（１）無線機器等の送付を受けた時、個数、機能を点検し、異常が認められた場合は直</t>
    <rPh sb="4" eb="6">
      <t>ムセン</t>
    </rPh>
    <rPh sb="6" eb="8">
      <t>キキ</t>
    </rPh>
    <rPh sb="8" eb="9">
      <t>トウ</t>
    </rPh>
    <rPh sb="10" eb="12">
      <t>ソウフ</t>
    </rPh>
    <rPh sb="13" eb="14">
      <t>ウ</t>
    </rPh>
    <rPh sb="16" eb="17">
      <t>トキ</t>
    </rPh>
    <rPh sb="18" eb="20">
      <t>コスウ</t>
    </rPh>
    <rPh sb="21" eb="23">
      <t>キノウ</t>
    </rPh>
    <rPh sb="24" eb="26">
      <t>テンケン</t>
    </rPh>
    <rPh sb="28" eb="30">
      <t>イジョウ</t>
    </rPh>
    <rPh sb="31" eb="32">
      <t>ミト</t>
    </rPh>
    <rPh sb="36" eb="38">
      <t>バアイ</t>
    </rPh>
    <rPh sb="39" eb="40">
      <t>タダ</t>
    </rPh>
    <phoneticPr fontId="2"/>
  </si>
  <si>
    <t>２．無線機器等の返送</t>
    <rPh sb="2" eb="4">
      <t>ムセン</t>
    </rPh>
    <rPh sb="4" eb="6">
      <t>キキ</t>
    </rPh>
    <rPh sb="6" eb="7">
      <t>トウ</t>
    </rPh>
    <rPh sb="8" eb="10">
      <t>ヘンソウ</t>
    </rPh>
    <phoneticPr fontId="2"/>
  </si>
  <si>
    <t>　（１）競技会が終了次第無線機器の個数、機能を確認し特製ケースに収納します。</t>
    <rPh sb="4" eb="6">
      <t>キョウギ</t>
    </rPh>
    <rPh sb="6" eb="7">
      <t>カイ</t>
    </rPh>
    <rPh sb="8" eb="10">
      <t>シュウリョウ</t>
    </rPh>
    <rPh sb="10" eb="12">
      <t>シダイ</t>
    </rPh>
    <rPh sb="12" eb="14">
      <t>ムセン</t>
    </rPh>
    <rPh sb="14" eb="16">
      <t>キキ</t>
    </rPh>
    <rPh sb="17" eb="19">
      <t>コスウ</t>
    </rPh>
    <rPh sb="20" eb="22">
      <t>キノウ</t>
    </rPh>
    <rPh sb="23" eb="25">
      <t>カクニン</t>
    </rPh>
    <rPh sb="26" eb="28">
      <t>トクセイ</t>
    </rPh>
    <rPh sb="32" eb="34">
      <t>シュウノウ</t>
    </rPh>
    <phoneticPr fontId="2"/>
  </si>
  <si>
    <t>３．盗難、紛失、破損、故障等</t>
    <rPh sb="2" eb="4">
      <t>トウナン</t>
    </rPh>
    <rPh sb="5" eb="7">
      <t>フンシツ</t>
    </rPh>
    <rPh sb="8" eb="10">
      <t>ハソン</t>
    </rPh>
    <rPh sb="11" eb="13">
      <t>コショウ</t>
    </rPh>
    <rPh sb="13" eb="14">
      <t>トウ</t>
    </rPh>
    <phoneticPr fontId="2"/>
  </si>
  <si>
    <t>４．禁止事項</t>
    <rPh sb="2" eb="4">
      <t>キンシ</t>
    </rPh>
    <rPh sb="4" eb="6">
      <t>ジコウ</t>
    </rPh>
    <phoneticPr fontId="2"/>
  </si>
  <si>
    <t>　（１）この無線機器等を第三者に使用させません。</t>
    <rPh sb="6" eb="8">
      <t>ムセン</t>
    </rPh>
    <rPh sb="8" eb="10">
      <t>キキ</t>
    </rPh>
    <rPh sb="10" eb="11">
      <t>トウ</t>
    </rPh>
    <rPh sb="12" eb="13">
      <t>ダイ</t>
    </rPh>
    <rPh sb="13" eb="15">
      <t>サンシャ</t>
    </rPh>
    <rPh sb="16" eb="18">
      <t>シヨウ</t>
    </rPh>
    <phoneticPr fontId="2"/>
  </si>
  <si>
    <t>　（２）無線機器等の周波数の変更や改造等は一切いたしません。</t>
    <rPh sb="4" eb="6">
      <t>ムセン</t>
    </rPh>
    <rPh sb="6" eb="8">
      <t>キキ</t>
    </rPh>
    <rPh sb="8" eb="9">
      <t>トウ</t>
    </rPh>
    <rPh sb="10" eb="13">
      <t>シュウハスウ</t>
    </rPh>
    <rPh sb="14" eb="16">
      <t>ヘンコウ</t>
    </rPh>
    <rPh sb="17" eb="19">
      <t>カイゾウ</t>
    </rPh>
    <rPh sb="19" eb="20">
      <t>トウ</t>
    </rPh>
    <rPh sb="21" eb="23">
      <t>イッサイ</t>
    </rPh>
    <phoneticPr fontId="2"/>
  </si>
  <si>
    <t>５．利用料金（無線機器免許管理費）の支払い</t>
    <rPh sb="2" eb="4">
      <t>リヨウ</t>
    </rPh>
    <rPh sb="4" eb="6">
      <t>リョウキン</t>
    </rPh>
    <rPh sb="7" eb="9">
      <t>ムセン</t>
    </rPh>
    <rPh sb="9" eb="11">
      <t>キキ</t>
    </rPh>
    <rPh sb="11" eb="13">
      <t>メンキョ</t>
    </rPh>
    <rPh sb="13" eb="15">
      <t>カンリ</t>
    </rPh>
    <rPh sb="15" eb="16">
      <t>ヒ</t>
    </rPh>
    <rPh sb="18" eb="20">
      <t>シハラ</t>
    </rPh>
    <phoneticPr fontId="2"/>
  </si>
  <si>
    <t>店番号：４３３　　普通預金：４９００２６８</t>
    <rPh sb="0" eb="1">
      <t>ミセ</t>
    </rPh>
    <rPh sb="1" eb="3">
      <t>バンゴウ</t>
    </rPh>
    <rPh sb="9" eb="11">
      <t>フツウ</t>
    </rPh>
    <rPh sb="11" eb="13">
      <t>ヨキン</t>
    </rPh>
    <phoneticPr fontId="2"/>
  </si>
  <si>
    <t>　　　　　　　　　　　ＦＡＸ　：　０３－６４０２－２７４５</t>
    <phoneticPr fontId="2"/>
  </si>
  <si>
    <t>　　　私は、当該無線機器等の借用に際して、下記事項を契約し遵守いたします。</t>
    <rPh sb="3" eb="4">
      <t>ワタシ</t>
    </rPh>
    <rPh sb="6" eb="8">
      <t>トウガイ</t>
    </rPh>
    <rPh sb="8" eb="11">
      <t>ムセンキ</t>
    </rPh>
    <rPh sb="11" eb="13">
      <t>キトウ</t>
    </rPh>
    <rPh sb="14" eb="16">
      <t>シャクヨウ</t>
    </rPh>
    <rPh sb="17" eb="18">
      <t>サイ</t>
    </rPh>
    <rPh sb="21" eb="23">
      <t>カキ</t>
    </rPh>
    <rPh sb="23" eb="25">
      <t>ジコウ</t>
    </rPh>
    <rPh sb="26" eb="28">
      <t>ケイヤク</t>
    </rPh>
    <rPh sb="29" eb="31">
      <t>ジュンシュ</t>
    </rPh>
    <phoneticPr fontId="2"/>
  </si>
  <si>
    <t>　　　　　　　　　　　電　話　：　０３－６４０２－２７４４</t>
    <rPh sb="11" eb="12">
      <t>デン</t>
    </rPh>
    <rPh sb="13" eb="14">
      <t>ハナシ</t>
    </rPh>
    <phoneticPr fontId="2"/>
  </si>
  <si>
    <t>〒１０５－００１２　東京都港区芝大門１－２－２１　セゾンビル芝大門２階</t>
    <rPh sb="10" eb="13">
      <t>トウキョウト</t>
    </rPh>
    <rPh sb="13" eb="15">
      <t>ミナトク</t>
    </rPh>
    <rPh sb="15" eb="18">
      <t>シバダイモン</t>
    </rPh>
    <rPh sb="30" eb="31">
      <t>シバ</t>
    </rPh>
    <rPh sb="31" eb="33">
      <t>ダイモン</t>
    </rPh>
    <rPh sb="34" eb="35">
      <t>カイ</t>
    </rPh>
    <phoneticPr fontId="2"/>
  </si>
  <si>
    <t>〒</t>
    <phoneticPr fontId="2"/>
  </si>
  <si>
    <t>　　　無線機器を返還するまでに生じた無線機器等の盗難、紛失、破損、故障等の費用は</t>
    <rPh sb="3" eb="5">
      <t>ムセン</t>
    </rPh>
    <rPh sb="5" eb="7">
      <t>キキ</t>
    </rPh>
    <rPh sb="8" eb="10">
      <t>ヘンカン</t>
    </rPh>
    <rPh sb="15" eb="16">
      <t>ショウ</t>
    </rPh>
    <rPh sb="18" eb="20">
      <t>ムセン</t>
    </rPh>
    <rPh sb="20" eb="22">
      <t>キキ</t>
    </rPh>
    <rPh sb="22" eb="23">
      <t>トウ</t>
    </rPh>
    <rPh sb="24" eb="26">
      <t>トウナン</t>
    </rPh>
    <rPh sb="27" eb="29">
      <t>フンシツ</t>
    </rPh>
    <rPh sb="30" eb="32">
      <t>ハソン</t>
    </rPh>
    <rPh sb="33" eb="35">
      <t>コショウ</t>
    </rPh>
    <rPh sb="35" eb="36">
      <t>トウ</t>
    </rPh>
    <rPh sb="37" eb="39">
      <t>ヒヨウ</t>
    </rPh>
    <phoneticPr fontId="2"/>
  </si>
  <si>
    <t>　　全て私が負担します。</t>
    <rPh sb="2" eb="3">
      <t>スベ</t>
    </rPh>
    <rPh sb="4" eb="5">
      <t>ワタシ</t>
    </rPh>
    <rPh sb="6" eb="8">
      <t>フタン</t>
    </rPh>
    <phoneticPr fontId="2"/>
  </si>
  <si>
    <t>台</t>
    <rPh sb="0" eb="1">
      <t>ダイ</t>
    </rPh>
    <phoneticPr fontId="2"/>
  </si>
  <si>
    <t>　（３）返却時に無線機器等の紛失、破損、故障等があった場合には直ちにＭｏＳＲＡに</t>
    <rPh sb="4" eb="6">
      <t>ヘンキャク</t>
    </rPh>
    <rPh sb="6" eb="7">
      <t>ジ</t>
    </rPh>
    <rPh sb="8" eb="10">
      <t>ムセン</t>
    </rPh>
    <rPh sb="10" eb="12">
      <t>キキ</t>
    </rPh>
    <rPh sb="12" eb="13">
      <t>トウ</t>
    </rPh>
    <rPh sb="14" eb="16">
      <t>フンシツ</t>
    </rPh>
    <rPh sb="17" eb="19">
      <t>ハソン</t>
    </rPh>
    <rPh sb="20" eb="22">
      <t>コショウ</t>
    </rPh>
    <rPh sb="22" eb="23">
      <t>トウ</t>
    </rPh>
    <rPh sb="27" eb="29">
      <t>バアイ</t>
    </rPh>
    <rPh sb="31" eb="32">
      <t>タダ</t>
    </rPh>
    <phoneticPr fontId="2"/>
  </si>
  <si>
    <t>　　消費税等の請求金額を支払います。（請求書は借用申込書が届き次第ＭｏＳＲＡから</t>
    <rPh sb="2" eb="5">
      <t>ショウヒゼイ</t>
    </rPh>
    <rPh sb="5" eb="6">
      <t>トウ</t>
    </rPh>
    <rPh sb="7" eb="9">
      <t>セイキュウ</t>
    </rPh>
    <rPh sb="9" eb="11">
      <t>キンガク</t>
    </rPh>
    <rPh sb="12" eb="14">
      <t>シハラ</t>
    </rPh>
    <rPh sb="19" eb="22">
      <t>セイキュウショ</t>
    </rPh>
    <rPh sb="23" eb="25">
      <t>シャクヨウ</t>
    </rPh>
    <rPh sb="25" eb="28">
      <t>モウシコミショ</t>
    </rPh>
    <rPh sb="29" eb="30">
      <t>トド</t>
    </rPh>
    <rPh sb="31" eb="33">
      <t>シダイ</t>
    </rPh>
    <phoneticPr fontId="2"/>
  </si>
  <si>
    <t>　　振込手数料はご負担ください。）</t>
    <rPh sb="9" eb="11">
      <t>フタン</t>
    </rPh>
    <phoneticPr fontId="2"/>
  </si>
  <si>
    <t>　　　ちに「無線機器等異常報告書」をモータースポーツ無線協会(ＭｏＳＲＡ)にメール</t>
    <rPh sb="6" eb="8">
      <t>ムセン</t>
    </rPh>
    <rPh sb="8" eb="10">
      <t>キキ</t>
    </rPh>
    <rPh sb="10" eb="11">
      <t>トウ</t>
    </rPh>
    <rPh sb="11" eb="13">
      <t>イジョウ</t>
    </rPh>
    <rPh sb="13" eb="16">
      <t>ホウコクショ</t>
    </rPh>
    <rPh sb="18" eb="30">
      <t>ムセン</t>
    </rPh>
    <phoneticPr fontId="2"/>
  </si>
  <si>
    <t>　（２）競技会が終了次第遅くとも翌日に無線機器等をＭｏＳＲＡに返送し、次の競技会</t>
    <rPh sb="4" eb="6">
      <t>キョウギ</t>
    </rPh>
    <rPh sb="6" eb="7">
      <t>カイ</t>
    </rPh>
    <rPh sb="8" eb="10">
      <t>シュウリョウ</t>
    </rPh>
    <rPh sb="10" eb="12">
      <t>シダイ</t>
    </rPh>
    <rPh sb="12" eb="13">
      <t>オソ</t>
    </rPh>
    <rPh sb="16" eb="18">
      <t>ヨクジツ</t>
    </rPh>
    <rPh sb="19" eb="21">
      <t>ムセン</t>
    </rPh>
    <rPh sb="21" eb="23">
      <t>キキ</t>
    </rPh>
    <rPh sb="23" eb="24">
      <t>トウ</t>
    </rPh>
    <rPh sb="31" eb="33">
      <t>ヘンソウ</t>
    </rPh>
    <rPh sb="35" eb="36">
      <t>ツギ</t>
    </rPh>
    <rPh sb="37" eb="39">
      <t>キョウギ</t>
    </rPh>
    <rPh sb="39" eb="40">
      <t>カイ</t>
    </rPh>
    <phoneticPr fontId="2"/>
  </si>
  <si>
    <t>モータースポーツ無線協会（ＭｏＳＲＡ）</t>
    <rPh sb="0" eb="12">
      <t>ムセン</t>
    </rPh>
    <phoneticPr fontId="2"/>
  </si>
  <si>
    <t>　　またはＦＡＸ等で通知します。</t>
    <rPh sb="8" eb="9">
      <t>トウ</t>
    </rPh>
    <rPh sb="10" eb="12">
      <t>ツウチ</t>
    </rPh>
    <phoneticPr fontId="2"/>
  </si>
  <si>
    <t>　　　書面（メールまたはＦＡＸ等）で報告します。</t>
    <rPh sb="3" eb="5">
      <t>ショメン</t>
    </rPh>
    <rPh sb="15" eb="16">
      <t>ナド</t>
    </rPh>
    <rPh sb="18" eb="20">
      <t>ホウコク</t>
    </rPh>
    <phoneticPr fontId="2"/>
  </si>
  <si>
    <t>　　メールまたはＦＡＸ等にて発送しますので下記の銀行口座に振込んでください。</t>
    <rPh sb="11" eb="12">
      <t>トウ</t>
    </rPh>
    <rPh sb="14" eb="16">
      <t>ハッソウ</t>
    </rPh>
    <rPh sb="21" eb="23">
      <t>カキ</t>
    </rPh>
    <rPh sb="24" eb="26">
      <t>ギンコウ</t>
    </rPh>
    <rPh sb="26" eb="28">
      <t>コウザ</t>
    </rPh>
    <rPh sb="29" eb="31">
      <t>フリコ</t>
    </rPh>
    <phoneticPr fontId="2"/>
  </si>
  <si>
    <t>　　　　　　　銀行振込先： 三菱ＵＦＪ銀行　新橋支店　口座名：モータースポーツ無線協会</t>
    <rPh sb="7" eb="9">
      <t>ギンコウ</t>
    </rPh>
    <rPh sb="9" eb="11">
      <t>フリコ</t>
    </rPh>
    <rPh sb="11" eb="12">
      <t>サキ</t>
    </rPh>
    <rPh sb="14" eb="16">
      <t>ミツビシ</t>
    </rPh>
    <rPh sb="19" eb="21">
      <t>ギンコウ</t>
    </rPh>
    <rPh sb="22" eb="24">
      <t>シンバシ</t>
    </rPh>
    <rPh sb="24" eb="26">
      <t>シテン</t>
    </rPh>
    <rPh sb="27" eb="29">
      <t>コウザ</t>
    </rPh>
    <rPh sb="29" eb="30">
      <t>ナ</t>
    </rPh>
    <rPh sb="31" eb="43">
      <t>ムセン</t>
    </rPh>
    <phoneticPr fontId="2"/>
  </si>
  <si>
    <t>　　　競技会やイベント開催の１０日前までに遅滞なくＭｏＳＲＡに利用料金、輸送費、</t>
    <rPh sb="3" eb="5">
      <t>キョウギ</t>
    </rPh>
    <rPh sb="5" eb="6">
      <t>カイ</t>
    </rPh>
    <rPh sb="11" eb="13">
      <t>カイサイ</t>
    </rPh>
    <rPh sb="16" eb="17">
      <t>ニチ</t>
    </rPh>
    <rPh sb="17" eb="18">
      <t>マエ</t>
    </rPh>
    <rPh sb="21" eb="23">
      <t>チタイ</t>
    </rPh>
    <rPh sb="31" eb="33">
      <t>リヨウ</t>
    </rPh>
    <rPh sb="33" eb="35">
      <t>リョウキン</t>
    </rPh>
    <rPh sb="36" eb="39">
      <t>ユソウヒ</t>
    </rPh>
    <phoneticPr fontId="2"/>
  </si>
  <si>
    <t>　　　に差し障りの無いようにします。</t>
    <rPh sb="4" eb="5">
      <t>サ</t>
    </rPh>
    <rPh sb="6" eb="7">
      <t>サワ</t>
    </rPh>
    <rPh sb="9" eb="10">
      <t>ナ</t>
    </rPh>
    <phoneticPr fontId="2"/>
  </si>
  <si>
    <t>　　　　　　　　　　　Ｅ－ＭＡＩＬ　：　ｍｏｓｒａ＠ｍｏｓｒａ．jｐ</t>
    <phoneticPr fontId="2"/>
  </si>
  <si>
    <t>モータースポーツ無線協会（MｏSRA)　御中</t>
    <rPh sb="8" eb="10">
      <t>ムセン</t>
    </rPh>
    <rPh sb="10" eb="12">
      <t>キョウカイ</t>
    </rPh>
    <rPh sb="20" eb="22">
      <t>オンチュウ</t>
    </rPh>
    <phoneticPr fontId="2"/>
  </si>
  <si>
    <t>契　約　書 （遵守事項）</t>
    <rPh sb="0" eb="1">
      <t>チギリ</t>
    </rPh>
    <rPh sb="2" eb="3">
      <t>ヤク</t>
    </rPh>
    <rPh sb="4" eb="5">
      <t>ショ</t>
    </rPh>
    <rPh sb="7" eb="9">
      <t>ジュンシュ</t>
    </rPh>
    <rPh sb="9" eb="11">
      <t>ジコウ</t>
    </rPh>
    <phoneticPr fontId="2"/>
  </si>
  <si>
    <t>（ラリー、スピード競技、イベント等）</t>
    <rPh sb="9" eb="11">
      <t>キョウギ</t>
    </rPh>
    <rPh sb="16" eb="17">
      <t>トウ</t>
    </rPh>
    <phoneticPr fontId="2"/>
  </si>
  <si>
    <t xml:space="preserve"> ＭｏＳＲＡ無線機器借用申込書</t>
    <rPh sb="6" eb="8">
      <t>ムセン</t>
    </rPh>
    <rPh sb="8" eb="10">
      <t>キキ</t>
    </rPh>
    <rPh sb="10" eb="12">
      <t>シャクヨウ</t>
    </rPh>
    <rPh sb="12" eb="15">
      <t>モウシコミショ</t>
    </rPh>
    <phoneticPr fontId="2"/>
  </si>
  <si>
    <t>5W</t>
    <phoneticPr fontId="2"/>
  </si>
  <si>
    <t>セット内容</t>
    <rPh sb="3" eb="5">
      <t>ナイヨウ</t>
    </rPh>
    <phoneticPr fontId="2"/>
  </si>
  <si>
    <t>セット数</t>
    <rPh sb="3" eb="4">
      <t>スウ</t>
    </rPh>
    <phoneticPr fontId="2"/>
  </si>
  <si>
    <t>台数</t>
    <rPh sb="0" eb="2">
      <t>ダイスウ</t>
    </rPh>
    <phoneticPr fontId="2"/>
  </si>
  <si>
    <t>円</t>
    <rPh sb="0" eb="1">
      <t>エン</t>
    </rPh>
    <phoneticPr fontId="2"/>
  </si>
  <si>
    <t>クラブ・団体名</t>
    <rPh sb="4" eb="7">
      <t>ダンタイメイ</t>
    </rPh>
    <phoneticPr fontId="2"/>
  </si>
  <si>
    <t>代表者氏名</t>
    <rPh sb="0" eb="3">
      <t>ダイヒョウシャ</t>
    </rPh>
    <rPh sb="3" eb="5">
      <t>シメイ</t>
    </rPh>
    <phoneticPr fontId="2"/>
  </si>
  <si>
    <t>担当者氏名</t>
    <rPh sb="0" eb="3">
      <t>タントウシャ</t>
    </rPh>
    <rPh sb="3" eb="5">
      <t>シメイ</t>
    </rPh>
    <phoneticPr fontId="2"/>
  </si>
  <si>
    <t>電話番号</t>
    <rPh sb="0" eb="4">
      <t>デンワバンゴウ</t>
    </rPh>
    <phoneticPr fontId="2"/>
  </si>
  <si>
    <t>住所</t>
    <rPh sb="0" eb="2">
      <t>ジュウショ</t>
    </rPh>
    <phoneticPr fontId="2"/>
  </si>
  <si>
    <t>備考欄</t>
    <rPh sb="0" eb="3">
      <t>ビコウラン</t>
    </rPh>
    <phoneticPr fontId="2"/>
  </si>
  <si>
    <t>使用日程</t>
    <rPh sb="0" eb="2">
      <t>シヨウ</t>
    </rPh>
    <rPh sb="2" eb="4">
      <t>ニッテイ</t>
    </rPh>
    <phoneticPr fontId="2"/>
  </si>
  <si>
    <t>借受期間</t>
    <rPh sb="0" eb="2">
      <t>カリウケ</t>
    </rPh>
    <rPh sb="2" eb="4">
      <t>キカン</t>
    </rPh>
    <phoneticPr fontId="2"/>
  </si>
  <si>
    <t>～</t>
    <phoneticPr fontId="2"/>
  </si>
  <si>
    <t>ワット数</t>
    <rPh sb="3" eb="4">
      <t>スウ</t>
    </rPh>
    <phoneticPr fontId="2"/>
  </si>
  <si>
    <t>セット</t>
    <phoneticPr fontId="2"/>
  </si>
  <si>
    <t>月</t>
    <rPh sb="0" eb="1">
      <t>ガツ</t>
    </rPh>
    <phoneticPr fontId="2"/>
  </si>
  <si>
    <t>日申込</t>
    <rPh sb="0" eb="1">
      <t>ヒ</t>
    </rPh>
    <rPh sb="1" eb="2">
      <t>モウ</t>
    </rPh>
    <rPh sb="2" eb="3">
      <t>コ</t>
    </rPh>
    <phoneticPr fontId="2"/>
  </si>
  <si>
    <t>無線機器
送付先</t>
    <rPh sb="0" eb="4">
      <t>ムセンキキ</t>
    </rPh>
    <rPh sb="5" eb="8">
      <t>ソウフサキ</t>
    </rPh>
    <phoneticPr fontId="2"/>
  </si>
  <si>
    <t>※2、10W車載機は1競技会につき１セット10台まで</t>
    <rPh sb="6" eb="9">
      <t>シャサイキ</t>
    </rPh>
    <rPh sb="11" eb="14">
      <t>キョウギカイ</t>
    </rPh>
    <rPh sb="23" eb="24">
      <t>ダイ</t>
    </rPh>
    <phoneticPr fontId="2"/>
  </si>
  <si>
    <t>請求書の送付先住所</t>
    <rPh sb="0" eb="3">
      <t>セイキュウショ</t>
    </rPh>
    <rPh sb="4" eb="7">
      <t>ソウフサキ</t>
    </rPh>
    <rPh sb="7" eb="9">
      <t>ジュウショ</t>
    </rPh>
    <phoneticPr fontId="2"/>
  </si>
  <si>
    <t>無線従事者氏名</t>
    <rPh sb="0" eb="2">
      <t>ムセン</t>
    </rPh>
    <rPh sb="2" eb="5">
      <t>ジュウジシャ</t>
    </rPh>
    <rPh sb="4" eb="5">
      <t>シャ</t>
    </rPh>
    <rPh sb="5" eb="7">
      <t>シメイ</t>
    </rPh>
    <phoneticPr fontId="2"/>
  </si>
  <si>
    <t>　　（２シート目にある契約書を必ずお読みください）</t>
    <rPh sb="7" eb="8">
      <t>メ</t>
    </rPh>
    <rPh sb="11" eb="14">
      <t>ケイヤクショ</t>
    </rPh>
    <rPh sb="15" eb="16">
      <t>カナラ</t>
    </rPh>
    <rPh sb="18" eb="19">
      <t>ヨ</t>
    </rPh>
    <phoneticPr fontId="2"/>
  </si>
  <si>
    <t>配達希望日</t>
    <rPh sb="0" eb="2">
      <t>ハイタツ</t>
    </rPh>
    <rPh sb="2" eb="5">
      <t>キボウビ</t>
    </rPh>
    <phoneticPr fontId="2"/>
  </si>
  <si>
    <t>E-mail</t>
  </si>
  <si>
    <t>税別単価</t>
    <rPh sb="0" eb="2">
      <t>ゼイベツ</t>
    </rPh>
    <rPh sb="2" eb="4">
      <t>タンカ</t>
    </rPh>
    <phoneticPr fontId="2"/>
  </si>
  <si>
    <t>小計</t>
    <rPh sb="0" eb="2">
      <t>ショウケイ</t>
    </rPh>
    <phoneticPr fontId="2"/>
  </si>
  <si>
    <t>注文合計　（税別）</t>
    <rPh sb="0" eb="2">
      <t>チュウモン</t>
    </rPh>
    <rPh sb="2" eb="4">
      <t>ゴウケイ</t>
    </rPh>
    <rPh sb="6" eb="8">
      <t>ゼイベツ</t>
    </rPh>
    <phoneticPr fontId="2"/>
  </si>
  <si>
    <t>消費税</t>
    <rPh sb="0" eb="3">
      <t>ショウヒゼイ</t>
    </rPh>
    <phoneticPr fontId="2"/>
  </si>
  <si>
    <t>E-Mail:</t>
    <phoneticPr fontId="2"/>
  </si>
  <si>
    <t>mosra@mosra.jp</t>
    <phoneticPr fontId="2"/>
  </si>
  <si>
    <t>FAX</t>
    <phoneticPr fontId="2"/>
  </si>
  <si>
    <t>03-6402-2745</t>
    <phoneticPr fontId="2"/>
  </si>
  <si>
    <t>◎借受希望機種の水色の空欄に、希望セット数を入力してください</t>
    <rPh sb="1" eb="3">
      <t>カリウケ</t>
    </rPh>
    <rPh sb="3" eb="5">
      <t>キボウ</t>
    </rPh>
    <rPh sb="5" eb="7">
      <t>キシュ</t>
    </rPh>
    <rPh sb="8" eb="10">
      <t>ミズイロ</t>
    </rPh>
    <rPh sb="11" eb="13">
      <t>クウラン</t>
    </rPh>
    <rPh sb="15" eb="17">
      <t>キボウ</t>
    </rPh>
    <rPh sb="20" eb="21">
      <t>スウ</t>
    </rPh>
    <rPh sb="22" eb="24">
      <t>ニュウリョク</t>
    </rPh>
    <phoneticPr fontId="2"/>
  </si>
  <si>
    <t>宛名（クラブ名・イベント会場等）</t>
    <rPh sb="0" eb="2">
      <t>アテナ</t>
    </rPh>
    <rPh sb="6" eb="7">
      <t>メイ</t>
    </rPh>
    <rPh sb="12" eb="14">
      <t>カイジョウ</t>
    </rPh>
    <rPh sb="14" eb="15">
      <t>トウ</t>
    </rPh>
    <phoneticPr fontId="2"/>
  </si>
  <si>
    <r>
      <t>20W　</t>
    </r>
    <r>
      <rPr>
        <b/>
        <sz val="11"/>
        <rFont val="ＭＳ Ｐゴシック"/>
        <family val="3"/>
        <charset val="128"/>
      </rPr>
      <t>※3</t>
    </r>
    <phoneticPr fontId="2"/>
  </si>
  <si>
    <t>氏名</t>
    <rPh sb="0" eb="2">
      <t>シメイ</t>
    </rPh>
    <phoneticPr fontId="2"/>
  </si>
  <si>
    <t>無線従事者資格</t>
    <rPh sb="0" eb="2">
      <t>ムセン</t>
    </rPh>
    <rPh sb="2" eb="5">
      <t>ジュウジシャ</t>
    </rPh>
    <rPh sb="5" eb="7">
      <t>シカク</t>
    </rPh>
    <phoneticPr fontId="2"/>
  </si>
  <si>
    <t>注文合計（税込）</t>
    <rPh sb="0" eb="2">
      <t>チュウモン</t>
    </rPh>
    <rPh sb="2" eb="4">
      <t>ゴウケイ</t>
    </rPh>
    <rPh sb="5" eb="7">
      <t>ゼイコ</t>
    </rPh>
    <phoneticPr fontId="2"/>
  </si>
  <si>
    <t>上記注文合計に加え、別途送料がかかります</t>
    <rPh sb="0" eb="2">
      <t>ジョウキ</t>
    </rPh>
    <rPh sb="2" eb="4">
      <t>チュウモン</t>
    </rPh>
    <rPh sb="4" eb="6">
      <t>ゴウケイ</t>
    </rPh>
    <rPh sb="7" eb="8">
      <t>クワ</t>
    </rPh>
    <rPh sb="10" eb="12">
      <t>ベット</t>
    </rPh>
    <rPh sb="12" eb="14">
      <t>ソウリョウ</t>
    </rPh>
    <phoneticPr fontId="2"/>
  </si>
  <si>
    <r>
      <t>発注者　</t>
    </r>
    <r>
      <rPr>
        <b/>
        <sz val="11"/>
        <rFont val="ＭＳ Ｐゴシック"/>
        <family val="3"/>
        <charset val="128"/>
      </rPr>
      <t>※</t>
    </r>
    <r>
      <rPr>
        <b/>
        <sz val="12"/>
        <rFont val="ＭＳ Ｐゴシック"/>
        <family val="3"/>
        <charset val="128"/>
      </rPr>
      <t>１</t>
    </r>
    <r>
      <rPr>
        <sz val="12"/>
        <rFont val="ＭＳ Ｐゴシック"/>
        <family val="3"/>
        <charset val="128"/>
      </rPr>
      <t xml:space="preserve">
（請求先）</t>
    </r>
    <rPh sb="0" eb="3">
      <t>ハッチュウシャ</t>
    </rPh>
    <rPh sb="8" eb="10">
      <t>セイキュウ</t>
    </rPh>
    <rPh sb="10" eb="11">
      <t>サキ</t>
    </rPh>
    <phoneticPr fontId="2"/>
  </si>
  <si>
    <r>
      <rPr>
        <b/>
        <sz val="11"/>
        <rFont val="ＭＳ Ｐゴシック"/>
        <family val="3"/>
        <charset val="128"/>
      </rPr>
      <t>※１</t>
    </r>
    <r>
      <rPr>
        <sz val="11"/>
        <rFont val="ＭＳ Ｐゴシック"/>
        <family val="3"/>
        <charset val="128"/>
      </rPr>
      <t>　発注者とご請求先が異なる場合は下欄にご記入ください</t>
    </r>
    <rPh sb="3" eb="6">
      <t>ハッチュウシャ</t>
    </rPh>
    <rPh sb="8" eb="10">
      <t>セイキュウ</t>
    </rPh>
    <rPh sb="10" eb="11">
      <t>サキ</t>
    </rPh>
    <rPh sb="12" eb="13">
      <t>コト</t>
    </rPh>
    <rPh sb="15" eb="17">
      <t>バアイ</t>
    </rPh>
    <rPh sb="18" eb="20">
      <t>カラン</t>
    </rPh>
    <rPh sb="22" eb="24">
      <t>キニュウ</t>
    </rPh>
    <phoneticPr fontId="2"/>
  </si>
  <si>
    <t>車載機</t>
    <rPh sb="0" eb="2">
      <t>シャサイ</t>
    </rPh>
    <rPh sb="2" eb="3">
      <t>キ</t>
    </rPh>
    <phoneticPr fontId="2"/>
  </si>
  <si>
    <t>携帯機</t>
    <rPh sb="0" eb="2">
      <t>ケイタイ</t>
    </rPh>
    <rPh sb="2" eb="3">
      <t>キ</t>
    </rPh>
    <phoneticPr fontId="2"/>
  </si>
  <si>
    <r>
      <rPr>
        <b/>
        <sz val="11"/>
        <rFont val="ＭＳ Ｐゴシック"/>
        <family val="3"/>
        <charset val="128"/>
      </rPr>
      <t>◎</t>
    </r>
    <r>
      <rPr>
        <sz val="11"/>
        <rFont val="ＭＳ Ｐゴシック"/>
        <family val="3"/>
        <charset val="128"/>
      </rPr>
      <t>10W</t>
    </r>
    <r>
      <rPr>
        <b/>
        <sz val="11"/>
        <rFont val="ＭＳ Ｐゴシック"/>
        <family val="3"/>
        <charset val="128"/>
      </rPr>
      <t>※2</t>
    </r>
    <phoneticPr fontId="2"/>
  </si>
  <si>
    <r>
      <rPr>
        <b/>
        <sz val="11"/>
        <rFont val="ＭＳ Ｐゴシック"/>
        <family val="3"/>
        <charset val="128"/>
      </rPr>
      <t>◎</t>
    </r>
    <r>
      <rPr>
        <sz val="11"/>
        <rFont val="ＭＳ Ｐゴシック"/>
        <family val="3"/>
        <charset val="128"/>
      </rPr>
      <t>10W　</t>
    </r>
    <phoneticPr fontId="2"/>
  </si>
  <si>
    <t>種類</t>
    <rPh sb="0" eb="2">
      <t>シュルイ</t>
    </rPh>
    <phoneticPr fontId="2"/>
  </si>
  <si>
    <t>　</t>
    <phoneticPr fontId="2"/>
  </si>
  <si>
    <t>テスト使用の場合は送料のみです</t>
    <rPh sb="3" eb="5">
      <t>シヨウ</t>
    </rPh>
    <rPh sb="6" eb="8">
      <t>バアイ</t>
    </rPh>
    <rPh sb="9" eb="11">
      <t>ソウリョウ</t>
    </rPh>
    <phoneticPr fontId="2"/>
  </si>
  <si>
    <t>※3、シガーソケットでは電源が不十分のため、</t>
    <rPh sb="12" eb="14">
      <t>デンゲン</t>
    </rPh>
    <rPh sb="15" eb="18">
      <t>フジュウブン</t>
    </rPh>
    <phoneticPr fontId="2"/>
  </si>
  <si>
    <t>　　　高出力な電源をご準備ください</t>
    <phoneticPr fontId="2"/>
  </si>
  <si>
    <t>競 技 会 名</t>
    <rPh sb="0" eb="1">
      <t>セリ</t>
    </rPh>
    <rPh sb="2" eb="3">
      <t>ワザ</t>
    </rPh>
    <rPh sb="4" eb="5">
      <t>カイ</t>
    </rPh>
    <rPh sb="6" eb="7">
      <t>メイ</t>
    </rPh>
    <phoneticPr fontId="2"/>
  </si>
  <si>
    <r>
      <rPr>
        <b/>
        <sz val="10.5"/>
        <rFont val="ＭＳ Ｐゴシック"/>
        <family val="3"/>
        <charset val="128"/>
      </rPr>
      <t>◎</t>
    </r>
    <r>
      <rPr>
        <sz val="10.5"/>
        <rFont val="ＭＳ Ｐゴシック"/>
        <family val="3"/>
        <charset val="128"/>
      </rPr>
      <t>10Ｗ無線機を申込む場合は、担当する無線従事者免許所持者の氏名および資格・免許証番号を記入してください</t>
    </r>
    <rPh sb="4" eb="7">
      <t>ムセンキ</t>
    </rPh>
    <rPh sb="8" eb="10">
      <t>モウシコ</t>
    </rPh>
    <rPh sb="11" eb="13">
      <t>バアイ</t>
    </rPh>
    <rPh sb="15" eb="17">
      <t>タントウ</t>
    </rPh>
    <rPh sb="19" eb="24">
      <t>ムセンジュウジシャ</t>
    </rPh>
    <rPh sb="24" eb="26">
      <t>メンキョ</t>
    </rPh>
    <rPh sb="26" eb="29">
      <t>ショジシャ</t>
    </rPh>
    <rPh sb="30" eb="32">
      <t>シメイ</t>
    </rPh>
    <rPh sb="35" eb="37">
      <t>シカク</t>
    </rPh>
    <rPh sb="38" eb="40">
      <t>メンキョ</t>
    </rPh>
    <rPh sb="40" eb="41">
      <t>ショウ</t>
    </rPh>
    <rPh sb="41" eb="43">
      <t>バンゴウ</t>
    </rPh>
    <rPh sb="44" eb="46">
      <t>キニュウ</t>
    </rPh>
    <phoneticPr fontId="2"/>
  </si>
  <si>
    <t>免許証番号</t>
    <rPh sb="0" eb="3">
      <t>メンキョショウ</t>
    </rPh>
    <rPh sb="3" eb="5">
      <t>バンゴウ</t>
    </rPh>
    <phoneticPr fontId="2"/>
  </si>
  <si>
    <t>第〇級陸上特殊無線技士</t>
    <rPh sb="0" eb="1">
      <t>ダイ</t>
    </rPh>
    <phoneticPr fontId="2"/>
  </si>
  <si>
    <t>備考</t>
    <rPh sb="0" eb="2">
      <t>ビコウ</t>
    </rPh>
    <phoneticPr fontId="2"/>
  </si>
  <si>
    <t>本</t>
    <rPh sb="0" eb="1">
      <t>ホン</t>
    </rPh>
    <phoneticPr fontId="2"/>
  </si>
  <si>
    <t>2026年</t>
    <rPh sb="4" eb="5">
      <t>ネン</t>
    </rPh>
    <phoneticPr fontId="2"/>
  </si>
  <si>
    <t>音声転送装置</t>
    <rPh sb="0" eb="2">
      <t>オンセイ</t>
    </rPh>
    <rPh sb="2" eb="6">
      <t>テンソウソウチ</t>
    </rPh>
    <phoneticPr fontId="2"/>
  </si>
  <si>
    <r>
      <t xml:space="preserve">リピーター、アンテナセット
</t>
    </r>
    <r>
      <rPr>
        <sz val="10"/>
        <rFont val="ＭＳ Ｐゴシック"/>
        <family val="3"/>
        <charset val="128"/>
      </rPr>
      <t>（アンテナ同軸ケーブル15ｍ×1本入）</t>
    </r>
    <rPh sb="19" eb="21">
      <t>ドウジク</t>
    </rPh>
    <rPh sb="30" eb="31">
      <t>ホン</t>
    </rPh>
    <rPh sb="31" eb="32">
      <t>イ</t>
    </rPh>
    <phoneticPr fontId="2"/>
  </si>
  <si>
    <r>
      <t xml:space="preserve">基地局用アンテナのみ
</t>
    </r>
    <r>
      <rPr>
        <sz val="10"/>
        <rFont val="ＭＳ Ｐゴシック"/>
        <family val="3"/>
        <charset val="128"/>
      </rPr>
      <t>（アンテナ同軸ケーブル15ｍ×3本入）</t>
    </r>
    <rPh sb="0" eb="3">
      <t>キチキョク</t>
    </rPh>
    <rPh sb="3" eb="4">
      <t>ヨウ</t>
    </rPh>
    <phoneticPr fontId="2"/>
  </si>
  <si>
    <r>
      <t xml:space="preserve">基地局用車載機＋電源＋アンテナ
</t>
    </r>
    <r>
      <rPr>
        <sz val="10"/>
        <rFont val="ＭＳ Ｐゴシック"/>
        <family val="3"/>
        <charset val="128"/>
      </rPr>
      <t>（アンテナ同軸ケーブル15ｍ×3本入）</t>
    </r>
    <rPh sb="0" eb="3">
      <t>キチキョク</t>
    </rPh>
    <rPh sb="3" eb="4">
      <t>ヨウ</t>
    </rPh>
    <rPh sb="4" eb="7">
      <t>シャサイキ</t>
    </rPh>
    <rPh sb="8" eb="10">
      <t>デンゲン</t>
    </rPh>
    <rPh sb="21" eb="23">
      <t>ドウジク</t>
    </rPh>
    <rPh sb="32" eb="33">
      <t>ホン</t>
    </rPh>
    <rPh sb="33" eb="34">
      <t>イ</t>
    </rPh>
    <phoneticPr fontId="2"/>
  </si>
  <si>
    <t>2026.4.28 版</t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</si>
</sst>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HGPｺﾞｼｯｸE"/>
      <family val="3"/>
      <charset val="128"/>
    </font>
    <font>
      <sz val="11"/>
      <name val="ＭＳ 明朝"/>
      <family val="1"/>
      <charset val="128"/>
    </font>
    <font>
      <sz val="12"/>
      <name val="HGPｺﾞｼｯｸE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sz val="11"/>
      <color theme="0" tint="-0.499984740745262"/>
      <name val="HGPｺﾞｼｯｸE"/>
      <family val="3"/>
      <charset val="128"/>
    </font>
    <font>
      <sz val="12"/>
      <color rgb="FF0070C0"/>
      <name val="ＭＳ Ｐゴシック"/>
      <family val="3"/>
      <charset val="128"/>
    </font>
    <font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0" fillId="0" borderId="0" xfId="0" applyNumberForma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38" fontId="0" fillId="0" borderId="0" xfId="2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11" fillId="0" borderId="1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8" fontId="0" fillId="0" borderId="3" xfId="2" applyFont="1" applyBorder="1" applyAlignment="1">
      <alignment horizontal="right" vertical="center"/>
    </xf>
    <xf numFmtId="38" fontId="0" fillId="0" borderId="4" xfId="2" applyFont="1" applyBorder="1" applyAlignment="1">
      <alignment horizontal="right" vertical="center"/>
    </xf>
    <xf numFmtId="38" fontId="1" fillId="0" borderId="11" xfId="2" applyFont="1" applyBorder="1" applyAlignment="1">
      <alignment horizontal="center" vertical="center"/>
    </xf>
    <xf numFmtId="38" fontId="13" fillId="0" borderId="12" xfId="2" applyFont="1" applyBorder="1">
      <alignment vertical="center"/>
    </xf>
    <xf numFmtId="0" fontId="9" fillId="0" borderId="0" xfId="0" applyFont="1" applyAlignment="1">
      <alignment horizontal="left" vertical="center"/>
    </xf>
    <xf numFmtId="0" fontId="0" fillId="0" borderId="13" xfId="0" applyBorder="1">
      <alignment vertical="center"/>
    </xf>
    <xf numFmtId="0" fontId="21" fillId="0" borderId="0" xfId="0" applyFont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left" vertical="center"/>
    </xf>
    <xf numFmtId="0" fontId="10" fillId="2" borderId="0" xfId="0" applyFont="1" applyFill="1">
      <alignment vertical="center"/>
    </xf>
    <xf numFmtId="38" fontId="14" fillId="2" borderId="14" xfId="2" applyFont="1" applyFill="1" applyBorder="1">
      <alignment vertical="center"/>
    </xf>
    <xf numFmtId="38" fontId="13" fillId="2" borderId="15" xfId="2" applyFont="1" applyFill="1" applyBorder="1">
      <alignment vertical="center"/>
    </xf>
    <xf numFmtId="38" fontId="13" fillId="2" borderId="16" xfId="2" applyFont="1" applyFill="1" applyBorder="1">
      <alignment vertical="center"/>
    </xf>
    <xf numFmtId="0" fontId="12" fillId="3" borderId="0" xfId="0" applyFont="1" applyFill="1">
      <alignment vertical="center"/>
    </xf>
    <xf numFmtId="0" fontId="4" fillId="3" borderId="0" xfId="0" applyFont="1" applyFill="1" applyAlignment="1">
      <alignment horizontal="left" vertical="center"/>
    </xf>
    <xf numFmtId="0" fontId="19" fillId="3" borderId="0" xfId="1" applyFill="1" applyBorder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0" fillId="3" borderId="0" xfId="0" applyFill="1">
      <alignment vertical="center"/>
    </xf>
    <xf numFmtId="0" fontId="16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3" borderId="0" xfId="0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38" fontId="9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22" fillId="0" borderId="14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49" fontId="23" fillId="0" borderId="0" xfId="0" applyNumberFormat="1" applyFont="1">
      <alignment vertical="center"/>
    </xf>
    <xf numFmtId="49" fontId="23" fillId="0" borderId="0" xfId="0" applyNumberFormat="1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2" borderId="0" xfId="0" applyFill="1">
      <alignment vertical="center"/>
    </xf>
    <xf numFmtId="0" fontId="15" fillId="2" borderId="0" xfId="0" applyFont="1" applyFill="1" applyAlignment="1">
      <alignment horizontal="right" vertical="center"/>
    </xf>
    <xf numFmtId="0" fontId="25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38" fontId="0" fillId="0" borderId="36" xfId="2" applyFont="1" applyBorder="1" applyAlignment="1">
      <alignment horizontal="center" vertical="center"/>
    </xf>
    <xf numFmtId="38" fontId="0" fillId="0" borderId="37" xfId="2" applyFont="1" applyBorder="1" applyAlignment="1">
      <alignment horizontal="center" vertical="center"/>
    </xf>
    <xf numFmtId="38" fontId="0" fillId="0" borderId="7" xfId="2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9" fillId="0" borderId="24" xfId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56" fontId="0" fillId="0" borderId="43" xfId="0" applyNumberFormat="1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56" fontId="0" fillId="0" borderId="2" xfId="0" applyNumberFormat="1" applyBorder="1" applyAlignment="1">
      <alignment horizontal="center" vertical="center"/>
    </xf>
    <xf numFmtId="56" fontId="0" fillId="0" borderId="24" xfId="0" applyNumberFormat="1" applyBorder="1" applyAlignment="1">
      <alignment horizontal="left" vertical="center"/>
    </xf>
    <xf numFmtId="56" fontId="0" fillId="0" borderId="2" xfId="0" applyNumberFormat="1" applyBorder="1" applyAlignment="1">
      <alignment horizontal="left" vertical="center"/>
    </xf>
    <xf numFmtId="56" fontId="0" fillId="0" borderId="22" xfId="0" applyNumberFormat="1" applyBorder="1" applyAlignment="1">
      <alignment horizontal="left" vertical="center"/>
    </xf>
    <xf numFmtId="56" fontId="0" fillId="0" borderId="1" xfId="0" applyNumberFormat="1" applyBorder="1" applyAlignment="1">
      <alignment horizontal="center" vertical="center"/>
    </xf>
    <xf numFmtId="56" fontId="0" fillId="0" borderId="22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5" fillId="0" borderId="41" xfId="2" applyFont="1" applyBorder="1" applyAlignment="1">
      <alignment horizontal="center" vertical="center"/>
    </xf>
    <xf numFmtId="38" fontId="5" fillId="0" borderId="7" xfId="2" applyFont="1" applyBorder="1" applyAlignment="1">
      <alignment horizontal="center" vertical="center"/>
    </xf>
    <xf numFmtId="38" fontId="0" fillId="0" borderId="2" xfId="2" applyFont="1" applyBorder="1" applyAlignment="1">
      <alignment horizontal="center" vertical="center"/>
    </xf>
    <xf numFmtId="38" fontId="0" fillId="0" borderId="5" xfId="2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38" fontId="0" fillId="0" borderId="9" xfId="2" applyFont="1" applyBorder="1" applyAlignment="1">
      <alignment horizontal="center" vertical="center"/>
    </xf>
    <xf numFmtId="38" fontId="0" fillId="0" borderId="3" xfId="2" applyFont="1" applyBorder="1" applyAlignment="1">
      <alignment horizontal="center" vertical="center"/>
    </xf>
    <xf numFmtId="38" fontId="0" fillId="0" borderId="40" xfId="2" applyFont="1" applyBorder="1" applyAlignment="1">
      <alignment horizontal="right" vertical="center"/>
    </xf>
    <xf numFmtId="38" fontId="0" fillId="0" borderId="9" xfId="2" applyFont="1" applyBorder="1" applyAlignment="1">
      <alignment horizontal="right" vertical="center"/>
    </xf>
    <xf numFmtId="38" fontId="0" fillId="0" borderId="23" xfId="2" applyFont="1" applyBorder="1" applyAlignment="1">
      <alignment horizontal="right" vertical="center"/>
    </xf>
    <xf numFmtId="38" fontId="0" fillId="0" borderId="2" xfId="2" applyFon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8" fontId="0" fillId="0" borderId="35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8" fontId="9" fillId="0" borderId="36" xfId="2" applyFont="1" applyBorder="1" applyAlignment="1">
      <alignment horizontal="right" vertical="center"/>
    </xf>
    <xf numFmtId="38" fontId="9" fillId="0" borderId="37" xfId="2" applyFont="1" applyBorder="1" applyAlignment="1">
      <alignment horizontal="right" vertical="center"/>
    </xf>
    <xf numFmtId="38" fontId="0" fillId="0" borderId="38" xfId="2" applyFont="1" applyBorder="1" applyAlignment="1">
      <alignment horizontal="right" vertical="center"/>
    </xf>
    <xf numFmtId="38" fontId="0" fillId="0" borderId="0" xfId="2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38" fontId="1" fillId="0" borderId="23" xfId="2" applyFont="1" applyFill="1" applyBorder="1" applyAlignment="1">
      <alignment horizontal="right" vertical="center"/>
    </xf>
    <xf numFmtId="38" fontId="1" fillId="0" borderId="2" xfId="2" applyFont="1" applyFill="1" applyBorder="1" applyAlignment="1">
      <alignment horizontal="right" vertical="center"/>
    </xf>
    <xf numFmtId="0" fontId="0" fillId="0" borderId="23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38" fontId="0" fillId="0" borderId="1" xfId="2" applyFont="1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38" fontId="1" fillId="0" borderId="1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7055041E-8095-433C-BA82-CC7C66FE31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sra@mosra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E302-1AA9-4A98-99DA-C8EAAC543FF0}">
  <sheetPr>
    <tabColor rgb="FF00B0F0"/>
  </sheetPr>
  <dimension ref="A1:Z55"/>
  <sheetViews>
    <sheetView showZeros="0" tabSelected="1" topLeftCell="A7" zoomScaleNormal="100" zoomScaleSheetLayoutView="100" workbookViewId="0">
      <selection activeCell="U24" sqref="U24"/>
    </sheetView>
  </sheetViews>
  <sheetFormatPr defaultRowHeight="13.5" x14ac:dyDescent="0.15"/>
  <cols>
    <col min="1" max="1" width="14.75" customWidth="1"/>
    <col min="2" max="2" width="15.875" customWidth="1"/>
    <col min="3" max="3" width="2.75" customWidth="1"/>
    <col min="4" max="4" width="6.25" customWidth="1"/>
    <col min="5" max="5" width="3.5" customWidth="1"/>
    <col min="6" max="6" width="5.125" customWidth="1"/>
    <col min="7" max="7" width="3.875" customWidth="1"/>
    <col min="8" max="8" width="5.125" customWidth="1"/>
    <col min="9" max="9" width="6.375" customWidth="1"/>
    <col min="10" max="10" width="7.125" customWidth="1"/>
    <col min="11" max="11" width="3.5" customWidth="1"/>
    <col min="12" max="12" width="4.625" customWidth="1"/>
    <col min="13" max="13" width="3.5" customWidth="1"/>
    <col min="14" max="14" width="7.75" customWidth="1"/>
    <col min="15" max="15" width="3.375" customWidth="1"/>
    <col min="16" max="16" width="6" customWidth="1"/>
    <col min="17" max="17" width="3.75" customWidth="1"/>
  </cols>
  <sheetData>
    <row r="1" spans="1:26" ht="11.25" customHeight="1" x14ac:dyDescent="0.15">
      <c r="M1" s="13"/>
      <c r="N1" s="70" t="s">
        <v>97</v>
      </c>
      <c r="O1" s="71"/>
    </row>
    <row r="2" spans="1:26" ht="18.75" x14ac:dyDescent="0.15">
      <c r="A2" s="46" t="s">
        <v>34</v>
      </c>
      <c r="B2" s="46"/>
      <c r="C2" s="46"/>
      <c r="D2" s="46"/>
      <c r="E2" s="18"/>
      <c r="F2" s="18"/>
      <c r="G2" s="18"/>
      <c r="H2" s="18"/>
      <c r="I2" s="18"/>
      <c r="J2" s="18"/>
      <c r="M2" s="18"/>
      <c r="N2" s="18"/>
      <c r="O2" s="18"/>
      <c r="P2" s="18"/>
      <c r="R2" s="18"/>
      <c r="S2" s="18"/>
      <c r="T2" s="18"/>
      <c r="U2" s="18"/>
      <c r="V2" s="18"/>
      <c r="W2" s="18"/>
      <c r="X2" s="18"/>
      <c r="Y2" s="18"/>
      <c r="Z2" s="18"/>
    </row>
    <row r="3" spans="1:26" x14ac:dyDescent="0.15">
      <c r="A3" s="19" t="s">
        <v>57</v>
      </c>
      <c r="J3" s="39" t="s">
        <v>92</v>
      </c>
      <c r="K3" s="40"/>
      <c r="L3" s="39" t="s">
        <v>51</v>
      </c>
      <c r="M3" s="40"/>
      <c r="N3" s="41" t="s">
        <v>52</v>
      </c>
      <c r="O3" s="40"/>
    </row>
    <row r="4" spans="1:26" ht="9" customHeight="1" x14ac:dyDescent="0.15"/>
    <row r="5" spans="1:26" ht="18.75" customHeight="1" x14ac:dyDescent="0.15">
      <c r="A5" s="36" t="s">
        <v>31</v>
      </c>
      <c r="B5" s="9"/>
      <c r="C5" s="9"/>
      <c r="D5" s="9"/>
      <c r="E5" s="9"/>
      <c r="F5" s="9"/>
      <c r="G5" s="47"/>
      <c r="H5" s="49" t="s">
        <v>64</v>
      </c>
      <c r="I5" s="48" t="s">
        <v>65</v>
      </c>
      <c r="J5" s="54"/>
      <c r="L5" s="49" t="s">
        <v>66</v>
      </c>
      <c r="M5" s="54" t="s">
        <v>67</v>
      </c>
      <c r="N5" s="47"/>
      <c r="O5" s="50"/>
      <c r="P5" s="10"/>
      <c r="Q5" s="10"/>
    </row>
    <row r="6" spans="1:26" ht="6.75" customHeight="1" x14ac:dyDescent="0.15">
      <c r="B6" s="11"/>
      <c r="C6" s="9"/>
      <c r="D6" s="9"/>
      <c r="G6" s="9"/>
      <c r="K6" s="9"/>
      <c r="L6" s="9"/>
      <c r="M6" s="9"/>
      <c r="N6" s="9"/>
      <c r="O6" s="10"/>
      <c r="P6" s="10"/>
      <c r="Q6" s="10"/>
    </row>
    <row r="7" spans="1:26" ht="24.75" customHeight="1" x14ac:dyDescent="0.15">
      <c r="A7" s="66" t="s">
        <v>86</v>
      </c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5"/>
      <c r="P7" s="10"/>
      <c r="Q7" s="12"/>
    </row>
    <row r="8" spans="1:26" ht="18.75" customHeight="1" x14ac:dyDescent="0.15">
      <c r="A8" s="149" t="s">
        <v>75</v>
      </c>
      <c r="B8" s="14" t="s">
        <v>40</v>
      </c>
      <c r="C8" s="87" t="s">
        <v>82</v>
      </c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</row>
    <row r="9" spans="1:26" ht="20.25" customHeight="1" x14ac:dyDescent="0.15">
      <c r="A9" s="150"/>
      <c r="B9" s="14" t="s">
        <v>41</v>
      </c>
      <c r="C9" s="84" t="s">
        <v>82</v>
      </c>
      <c r="D9" s="85"/>
      <c r="E9" s="85"/>
      <c r="F9" s="85"/>
      <c r="G9" s="85"/>
      <c r="H9" s="86"/>
      <c r="I9" s="127" t="s">
        <v>42</v>
      </c>
      <c r="J9" s="93"/>
      <c r="K9" s="84"/>
      <c r="L9" s="85"/>
      <c r="M9" s="85"/>
      <c r="N9" s="85"/>
      <c r="O9" s="86"/>
    </row>
    <row r="10" spans="1:26" ht="20.25" customHeight="1" x14ac:dyDescent="0.15">
      <c r="A10" s="150"/>
      <c r="B10" s="14" t="s">
        <v>44</v>
      </c>
      <c r="C10" s="87" t="s">
        <v>82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</row>
    <row r="11" spans="1:26" ht="20.25" customHeight="1" x14ac:dyDescent="0.15">
      <c r="A11" s="151"/>
      <c r="B11" s="26" t="s">
        <v>43</v>
      </c>
      <c r="C11" s="152" t="s">
        <v>82</v>
      </c>
      <c r="D11" s="152"/>
      <c r="E11" s="152"/>
      <c r="F11" s="152"/>
      <c r="G11" s="87"/>
      <c r="H11" s="96" t="s">
        <v>59</v>
      </c>
      <c r="I11" s="85"/>
      <c r="J11" s="97"/>
      <c r="K11" s="93"/>
      <c r="L11" s="93"/>
      <c r="M11" s="93"/>
      <c r="N11" s="93"/>
      <c r="O11" s="95"/>
    </row>
    <row r="12" spans="1:26" ht="19.5" customHeight="1" x14ac:dyDescent="0.15">
      <c r="A12" s="149" t="s">
        <v>53</v>
      </c>
      <c r="B12" s="76" t="s">
        <v>44</v>
      </c>
      <c r="C12" s="37" t="s">
        <v>14</v>
      </c>
      <c r="D12" s="78" t="s">
        <v>82</v>
      </c>
      <c r="E12" s="79"/>
      <c r="F12" s="78" t="s">
        <v>82</v>
      </c>
      <c r="G12" s="79"/>
      <c r="H12" s="79"/>
      <c r="I12" s="79"/>
      <c r="J12" s="79"/>
      <c r="K12" s="79"/>
      <c r="L12" s="79"/>
      <c r="M12" s="79"/>
      <c r="N12" s="79"/>
      <c r="O12" s="80"/>
    </row>
    <row r="13" spans="1:26" ht="19.5" customHeight="1" x14ac:dyDescent="0.15">
      <c r="A13" s="150"/>
      <c r="B13" s="77"/>
      <c r="C13" s="81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3"/>
    </row>
    <row r="14" spans="1:26" ht="26.25" customHeight="1" x14ac:dyDescent="0.15">
      <c r="A14" s="150"/>
      <c r="B14" s="27" t="s">
        <v>69</v>
      </c>
      <c r="C14" s="92" t="s">
        <v>82</v>
      </c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5"/>
    </row>
    <row r="15" spans="1:26" ht="20.25" customHeight="1" x14ac:dyDescent="0.15">
      <c r="A15" s="150"/>
      <c r="B15" s="14" t="s">
        <v>42</v>
      </c>
      <c r="C15" s="84" t="s">
        <v>82</v>
      </c>
      <c r="D15" s="85"/>
      <c r="E15" s="85"/>
      <c r="F15" s="85"/>
      <c r="G15" s="85"/>
      <c r="H15" s="86"/>
      <c r="I15" s="127" t="s">
        <v>43</v>
      </c>
      <c r="J15" s="93"/>
      <c r="K15" s="84"/>
      <c r="L15" s="85"/>
      <c r="M15" s="85"/>
      <c r="N15" s="85"/>
      <c r="O15" s="86"/>
    </row>
    <row r="16" spans="1:26" ht="22.5" customHeight="1" x14ac:dyDescent="0.15">
      <c r="A16" s="151"/>
      <c r="B16" s="14" t="s">
        <v>45</v>
      </c>
      <c r="C16" s="92"/>
      <c r="D16" s="93"/>
      <c r="E16" s="93"/>
      <c r="F16" s="93"/>
      <c r="G16" s="93"/>
      <c r="H16" s="93"/>
      <c r="I16" s="94"/>
      <c r="J16" s="93"/>
      <c r="K16" s="93"/>
      <c r="L16" s="93"/>
      <c r="M16" s="93"/>
      <c r="N16" s="93"/>
      <c r="O16" s="95"/>
    </row>
    <row r="17" spans="1:18" ht="20.25" customHeight="1" x14ac:dyDescent="0.15">
      <c r="A17" s="98" t="s">
        <v>46</v>
      </c>
      <c r="B17" s="40" t="s">
        <v>47</v>
      </c>
      <c r="C17" s="100" t="s">
        <v>82</v>
      </c>
      <c r="D17" s="101"/>
      <c r="E17" s="101"/>
      <c r="F17" s="101"/>
      <c r="G17" s="101"/>
      <c r="H17" s="101"/>
      <c r="I17" s="25" t="s">
        <v>48</v>
      </c>
      <c r="J17" s="102" t="s">
        <v>82</v>
      </c>
      <c r="K17" s="85"/>
      <c r="L17" s="85"/>
      <c r="M17" s="85"/>
      <c r="N17" s="85"/>
      <c r="O17" s="86"/>
    </row>
    <row r="18" spans="1:18" ht="20.25" customHeight="1" x14ac:dyDescent="0.15">
      <c r="A18" s="99"/>
      <c r="B18" s="15" t="s">
        <v>58</v>
      </c>
      <c r="C18" s="103" t="s">
        <v>82</v>
      </c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</row>
    <row r="19" spans="1:18" ht="20.25" customHeight="1" x14ac:dyDescent="0.15">
      <c r="A19" s="63"/>
      <c r="B19" s="64" t="s">
        <v>90</v>
      </c>
      <c r="C19" s="106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7"/>
    </row>
    <row r="20" spans="1:18" ht="8.25" customHeight="1" x14ac:dyDescent="0.15"/>
    <row r="21" spans="1:18" x14ac:dyDescent="0.15">
      <c r="A21" s="42" t="s">
        <v>68</v>
      </c>
      <c r="B21" s="42"/>
      <c r="C21" s="42"/>
      <c r="D21" s="42"/>
      <c r="E21" s="42"/>
      <c r="F21" s="42"/>
      <c r="G21" s="42"/>
      <c r="H21" s="42"/>
      <c r="I21" s="17"/>
      <c r="J21" s="17"/>
      <c r="K21" s="17"/>
      <c r="L21" s="17"/>
      <c r="M21" s="17"/>
      <c r="N21" s="17"/>
    </row>
    <row r="22" spans="1:18" ht="5.25" customHeight="1" thickBot="1" x14ac:dyDescent="0.2"/>
    <row r="23" spans="1:18" ht="23.25" customHeight="1" thickBot="1" x14ac:dyDescent="0.2">
      <c r="A23" s="108" t="s">
        <v>81</v>
      </c>
      <c r="B23" s="109"/>
      <c r="C23" s="110" t="s">
        <v>49</v>
      </c>
      <c r="D23" s="109"/>
      <c r="E23" s="110" t="s">
        <v>36</v>
      </c>
      <c r="F23" s="111"/>
      <c r="G23" s="111"/>
      <c r="H23" s="112"/>
      <c r="I23" s="43" t="s">
        <v>37</v>
      </c>
      <c r="J23" s="34" t="s">
        <v>38</v>
      </c>
      <c r="K23" s="113" t="s">
        <v>60</v>
      </c>
      <c r="L23" s="114"/>
      <c r="M23" s="89" t="s">
        <v>61</v>
      </c>
      <c r="N23" s="90"/>
      <c r="O23" s="91"/>
    </row>
    <row r="24" spans="1:18" ht="23.25" customHeight="1" x14ac:dyDescent="0.15">
      <c r="A24" s="117" t="s">
        <v>77</v>
      </c>
      <c r="B24" s="118"/>
      <c r="C24" s="119" t="s">
        <v>35</v>
      </c>
      <c r="D24" s="83"/>
      <c r="E24" s="67">
        <v>1</v>
      </c>
      <c r="F24" s="68" t="s">
        <v>50</v>
      </c>
      <c r="G24" s="69">
        <v>10</v>
      </c>
      <c r="H24" s="29" t="s">
        <v>17</v>
      </c>
      <c r="I24" s="44"/>
      <c r="J24" s="35">
        <f>SUM(G24*I24)</f>
        <v>0</v>
      </c>
      <c r="K24" s="120">
        <v>37000</v>
      </c>
      <c r="L24" s="121"/>
      <c r="M24" s="122">
        <f>SUM(K24*I24)</f>
        <v>0</v>
      </c>
      <c r="N24" s="123"/>
      <c r="O24" s="20" t="s">
        <v>39</v>
      </c>
    </row>
    <row r="25" spans="1:18" ht="23.25" customHeight="1" x14ac:dyDescent="0.15">
      <c r="A25" s="117"/>
      <c r="B25" s="118"/>
      <c r="C25" s="119" t="s">
        <v>79</v>
      </c>
      <c r="D25" s="83"/>
      <c r="E25" s="65">
        <v>1</v>
      </c>
      <c r="F25" s="15" t="s">
        <v>50</v>
      </c>
      <c r="G25" s="25">
        <v>10</v>
      </c>
      <c r="H25" s="31" t="s">
        <v>17</v>
      </c>
      <c r="I25" s="44"/>
      <c r="J25" s="35">
        <f t="shared" ref="J25:J32" si="0">SUM(G25*I25)</f>
        <v>0</v>
      </c>
      <c r="K25" s="115">
        <v>42000</v>
      </c>
      <c r="L25" s="116"/>
      <c r="M25" s="122">
        <f>SUM(K25*I25)</f>
        <v>0</v>
      </c>
      <c r="N25" s="123"/>
      <c r="O25" s="20" t="s">
        <v>39</v>
      </c>
      <c r="R25" s="72"/>
    </row>
    <row r="26" spans="1:18" ht="23.25" customHeight="1" x14ac:dyDescent="0.15">
      <c r="A26" s="126" t="s">
        <v>78</v>
      </c>
      <c r="B26" s="86"/>
      <c r="C26" s="127" t="s">
        <v>35</v>
      </c>
      <c r="D26" s="95"/>
      <c r="E26" s="28">
        <v>1</v>
      </c>
      <c r="F26" s="15" t="s">
        <v>50</v>
      </c>
      <c r="G26" s="25">
        <v>6</v>
      </c>
      <c r="H26" s="30" t="s">
        <v>17</v>
      </c>
      <c r="I26" s="45"/>
      <c r="J26" s="35">
        <f t="shared" si="0"/>
        <v>0</v>
      </c>
      <c r="K26" s="115">
        <v>32000</v>
      </c>
      <c r="L26" s="116"/>
      <c r="M26" s="124">
        <f t="shared" ref="M26:M32" si="1">SUM(K26*I26)</f>
        <v>0</v>
      </c>
      <c r="N26" s="125"/>
      <c r="O26" s="22" t="s">
        <v>39</v>
      </c>
      <c r="R26" s="72"/>
    </row>
    <row r="27" spans="1:18" ht="23.25" customHeight="1" x14ac:dyDescent="0.15">
      <c r="A27" s="128" t="s">
        <v>94</v>
      </c>
      <c r="B27" s="129"/>
      <c r="C27" s="127" t="s">
        <v>35</v>
      </c>
      <c r="D27" s="95"/>
      <c r="E27" s="25">
        <v>1</v>
      </c>
      <c r="F27" s="15" t="s">
        <v>50</v>
      </c>
      <c r="G27" s="25">
        <v>1</v>
      </c>
      <c r="H27" s="30" t="s">
        <v>17</v>
      </c>
      <c r="I27" s="45"/>
      <c r="J27" s="35">
        <f t="shared" si="0"/>
        <v>0</v>
      </c>
      <c r="K27" s="115">
        <v>12000</v>
      </c>
      <c r="L27" s="116"/>
      <c r="M27" s="142">
        <f t="shared" si="1"/>
        <v>0</v>
      </c>
      <c r="N27" s="143"/>
      <c r="O27" s="21" t="s">
        <v>39</v>
      </c>
    </row>
    <row r="28" spans="1:18" ht="23.25" customHeight="1" x14ac:dyDescent="0.15">
      <c r="A28" s="130"/>
      <c r="B28" s="131"/>
      <c r="C28" s="119" t="s">
        <v>70</v>
      </c>
      <c r="D28" s="83"/>
      <c r="E28" s="28">
        <v>1</v>
      </c>
      <c r="F28" s="15" t="s">
        <v>50</v>
      </c>
      <c r="G28" s="25">
        <v>1</v>
      </c>
      <c r="H28" s="30" t="s">
        <v>17</v>
      </c>
      <c r="I28" s="45"/>
      <c r="J28" s="35">
        <f t="shared" si="0"/>
        <v>0</v>
      </c>
      <c r="K28" s="115">
        <v>22000</v>
      </c>
      <c r="L28" s="116"/>
      <c r="M28" s="124">
        <f t="shared" si="1"/>
        <v>0</v>
      </c>
      <c r="N28" s="125"/>
      <c r="O28" s="22" t="s">
        <v>39</v>
      </c>
    </row>
    <row r="29" spans="1:18" ht="23.25" customHeight="1" x14ac:dyDescent="0.15">
      <c r="A29" s="128" t="s">
        <v>96</v>
      </c>
      <c r="B29" s="129"/>
      <c r="C29" s="127" t="s">
        <v>35</v>
      </c>
      <c r="D29" s="95"/>
      <c r="E29" s="25">
        <v>1</v>
      </c>
      <c r="F29" s="15" t="s">
        <v>50</v>
      </c>
      <c r="G29" s="25">
        <v>1</v>
      </c>
      <c r="H29" s="31" t="s">
        <v>17</v>
      </c>
      <c r="I29" s="45"/>
      <c r="J29" s="35">
        <f t="shared" si="0"/>
        <v>0</v>
      </c>
      <c r="K29" s="115">
        <v>12000</v>
      </c>
      <c r="L29" s="116"/>
      <c r="M29" s="135">
        <f t="shared" si="1"/>
        <v>0</v>
      </c>
      <c r="N29" s="136"/>
      <c r="O29" s="23" t="s">
        <v>39</v>
      </c>
    </row>
    <row r="30" spans="1:18" ht="23.25" customHeight="1" x14ac:dyDescent="0.15">
      <c r="A30" s="130"/>
      <c r="B30" s="131"/>
      <c r="C30" s="127" t="s">
        <v>80</v>
      </c>
      <c r="D30" s="95"/>
      <c r="E30" s="28">
        <v>1</v>
      </c>
      <c r="F30" s="40" t="s">
        <v>50</v>
      </c>
      <c r="G30" s="25">
        <v>1</v>
      </c>
      <c r="H30" s="30" t="s">
        <v>17</v>
      </c>
      <c r="I30" s="45"/>
      <c r="J30" s="35">
        <f t="shared" si="0"/>
        <v>0</v>
      </c>
      <c r="K30" s="120">
        <v>15000</v>
      </c>
      <c r="L30" s="121"/>
      <c r="M30" s="124">
        <f t="shared" si="1"/>
        <v>0</v>
      </c>
      <c r="N30" s="125"/>
      <c r="O30" s="22" t="s">
        <v>39</v>
      </c>
    </row>
    <row r="31" spans="1:18" ht="35.25" customHeight="1" x14ac:dyDescent="0.15">
      <c r="A31" s="159" t="s">
        <v>95</v>
      </c>
      <c r="B31" s="160"/>
      <c r="C31" s="127"/>
      <c r="D31" s="95"/>
      <c r="E31" s="25">
        <v>1</v>
      </c>
      <c r="F31" s="15" t="s">
        <v>50</v>
      </c>
      <c r="G31" s="28">
        <v>1</v>
      </c>
      <c r="H31" s="41" t="s">
        <v>91</v>
      </c>
      <c r="I31" s="45"/>
      <c r="J31" s="35">
        <f t="shared" si="0"/>
        <v>0</v>
      </c>
      <c r="K31" s="161">
        <v>7000</v>
      </c>
      <c r="L31" s="116"/>
      <c r="M31" s="124">
        <f t="shared" si="1"/>
        <v>0</v>
      </c>
      <c r="N31" s="125"/>
      <c r="O31" s="22" t="s">
        <v>39</v>
      </c>
    </row>
    <row r="32" spans="1:18" ht="23.25" customHeight="1" x14ac:dyDescent="0.15">
      <c r="A32" s="162" t="s">
        <v>93</v>
      </c>
      <c r="B32" s="163"/>
      <c r="C32" s="127"/>
      <c r="D32" s="95"/>
      <c r="E32" s="28">
        <v>1</v>
      </c>
      <c r="F32" s="40" t="s">
        <v>50</v>
      </c>
      <c r="G32" s="28">
        <v>1</v>
      </c>
      <c r="H32" s="41" t="s">
        <v>50</v>
      </c>
      <c r="I32" s="45"/>
      <c r="J32" s="35">
        <f t="shared" si="0"/>
        <v>0</v>
      </c>
      <c r="K32" s="164">
        <v>20000</v>
      </c>
      <c r="L32" s="165"/>
      <c r="M32" s="157">
        <f t="shared" si="1"/>
        <v>0</v>
      </c>
      <c r="N32" s="158"/>
      <c r="O32" s="22" t="s">
        <v>39</v>
      </c>
    </row>
    <row r="33" spans="1:20" ht="23.25" customHeight="1" x14ac:dyDescent="0.15">
      <c r="A33" s="130" t="s">
        <v>62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5"/>
      <c r="M33" s="122">
        <f>SUM(M24:N32)</f>
        <v>0</v>
      </c>
      <c r="N33" s="123"/>
      <c r="O33" s="32" t="s">
        <v>39</v>
      </c>
    </row>
    <row r="34" spans="1:20" ht="23.25" customHeight="1" thickBot="1" x14ac:dyDescent="0.2">
      <c r="A34" s="132" t="s">
        <v>63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4"/>
      <c r="M34" s="135">
        <f>SUM(M33*0.1)</f>
        <v>0</v>
      </c>
      <c r="N34" s="136"/>
      <c r="O34" s="33" t="s">
        <v>39</v>
      </c>
    </row>
    <row r="35" spans="1:20" ht="26.25" customHeight="1" thickBot="1" x14ac:dyDescent="0.2">
      <c r="A35" s="137" t="s">
        <v>73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9"/>
      <c r="M35" s="140">
        <f>SUM(M33*(1+0.1))</f>
        <v>0</v>
      </c>
      <c r="N35" s="141"/>
      <c r="O35" s="24" t="s">
        <v>39</v>
      </c>
    </row>
    <row r="36" spans="1:20" ht="16.5" customHeight="1" thickBot="1" x14ac:dyDescent="0.2">
      <c r="A36" s="51" t="s">
        <v>54</v>
      </c>
      <c r="B36" s="55"/>
      <c r="C36" s="55"/>
      <c r="D36" s="55"/>
      <c r="E36" s="55"/>
      <c r="F36" s="55"/>
      <c r="G36" s="55"/>
      <c r="H36" s="16"/>
      <c r="I36" s="55"/>
      <c r="J36" s="55"/>
      <c r="K36" s="55"/>
      <c r="L36" s="55"/>
      <c r="M36" s="56"/>
      <c r="N36" s="56"/>
      <c r="O36" s="38" t="s">
        <v>74</v>
      </c>
    </row>
    <row r="37" spans="1:20" ht="17.25" customHeight="1" thickBot="1" x14ac:dyDescent="0.2">
      <c r="A37" s="51" t="s">
        <v>84</v>
      </c>
      <c r="B37" s="16"/>
      <c r="C37" s="16"/>
      <c r="D37" s="16"/>
      <c r="E37" s="16"/>
      <c r="F37" s="16"/>
      <c r="G37" s="16"/>
      <c r="J37" s="16"/>
      <c r="K37" s="16"/>
      <c r="L37" s="16"/>
      <c r="M37" s="16"/>
      <c r="N37" s="16"/>
      <c r="O37" s="57" t="s">
        <v>83</v>
      </c>
      <c r="T37" s="59"/>
    </row>
    <row r="38" spans="1:20" ht="16.5" customHeight="1" x14ac:dyDescent="0.15">
      <c r="A38" s="51" t="s">
        <v>85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20" ht="9.75" customHeight="1" x14ac:dyDescent="0.15"/>
    <row r="40" spans="1:20" x14ac:dyDescent="0.15">
      <c r="A40" s="58" t="s">
        <v>87</v>
      </c>
    </row>
    <row r="41" spans="1:20" ht="18" customHeight="1" x14ac:dyDescent="0.15">
      <c r="A41" s="96" t="s">
        <v>56</v>
      </c>
      <c r="B41" s="85"/>
      <c r="C41" s="153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154"/>
    </row>
    <row r="42" spans="1:20" ht="18" customHeight="1" x14ac:dyDescent="0.15">
      <c r="A42" s="96" t="s">
        <v>72</v>
      </c>
      <c r="B42" s="85"/>
      <c r="C42" s="155" t="s">
        <v>89</v>
      </c>
      <c r="D42" s="155"/>
      <c r="E42" s="155"/>
      <c r="F42" s="155"/>
      <c r="G42" s="155"/>
      <c r="H42" s="155"/>
      <c r="I42" s="156"/>
      <c r="J42" s="96" t="s">
        <v>88</v>
      </c>
      <c r="K42" s="85"/>
      <c r="L42" s="84"/>
      <c r="M42" s="85"/>
      <c r="N42" s="85"/>
      <c r="O42" s="86"/>
    </row>
    <row r="43" spans="1:20" ht="6.75" customHeight="1" x14ac:dyDescent="0.15">
      <c r="D43" s="19"/>
    </row>
    <row r="44" spans="1:20" x14ac:dyDescent="0.15">
      <c r="A44" s="11" t="s">
        <v>76</v>
      </c>
    </row>
    <row r="45" spans="1:20" ht="27" customHeight="1" x14ac:dyDescent="0.15">
      <c r="A45" s="52" t="s">
        <v>55</v>
      </c>
      <c r="B45" s="146"/>
      <c r="C45" s="147"/>
      <c r="D45" s="147"/>
      <c r="E45" s="147"/>
      <c r="F45" s="53" t="s">
        <v>71</v>
      </c>
      <c r="G45" s="84"/>
      <c r="H45" s="85"/>
      <c r="I45" s="148"/>
      <c r="J45" s="53" t="s">
        <v>59</v>
      </c>
      <c r="K45" s="97"/>
      <c r="L45" s="93"/>
      <c r="M45" s="93"/>
      <c r="N45" s="93"/>
      <c r="O45" s="95"/>
    </row>
    <row r="55" spans="8:8" x14ac:dyDescent="0.15">
      <c r="H55" s="60"/>
    </row>
  </sheetData>
  <mergeCells count="78">
    <mergeCell ref="K31:L31"/>
    <mergeCell ref="A29:B30"/>
    <mergeCell ref="C30:D30"/>
    <mergeCell ref="K30:L30"/>
    <mergeCell ref="A32:B32"/>
    <mergeCell ref="C32:D32"/>
    <mergeCell ref="K32:L32"/>
    <mergeCell ref="B45:E45"/>
    <mergeCell ref="G45:I45"/>
    <mergeCell ref="K45:O45"/>
    <mergeCell ref="I9:J9"/>
    <mergeCell ref="A8:A11"/>
    <mergeCell ref="I15:J15"/>
    <mergeCell ref="C15:H15"/>
    <mergeCell ref="K15:O15"/>
    <mergeCell ref="A12:A16"/>
    <mergeCell ref="C11:G11"/>
    <mergeCell ref="A41:B41"/>
    <mergeCell ref="C41:O41"/>
    <mergeCell ref="A42:B42"/>
    <mergeCell ref="C42:I42"/>
    <mergeCell ref="J42:K42"/>
    <mergeCell ref="L42:O42"/>
    <mergeCell ref="A34:L34"/>
    <mergeCell ref="M34:N34"/>
    <mergeCell ref="A35:L35"/>
    <mergeCell ref="M35:N35"/>
    <mergeCell ref="M27:N27"/>
    <mergeCell ref="C28:D28"/>
    <mergeCell ref="M31:N31"/>
    <mergeCell ref="A33:L33"/>
    <mergeCell ref="M33:N33"/>
    <mergeCell ref="M28:N28"/>
    <mergeCell ref="C29:D29"/>
    <mergeCell ref="K29:L29"/>
    <mergeCell ref="M29:N29"/>
    <mergeCell ref="M32:N32"/>
    <mergeCell ref="A31:B31"/>
    <mergeCell ref="C31:D31"/>
    <mergeCell ref="M24:N24"/>
    <mergeCell ref="C25:D25"/>
    <mergeCell ref="K25:L25"/>
    <mergeCell ref="M30:N30"/>
    <mergeCell ref="A26:B26"/>
    <mergeCell ref="C26:D26"/>
    <mergeCell ref="A27:B28"/>
    <mergeCell ref="C27:D27"/>
    <mergeCell ref="M26:N26"/>
    <mergeCell ref="M25:N25"/>
    <mergeCell ref="A23:B23"/>
    <mergeCell ref="C23:D23"/>
    <mergeCell ref="E23:H23"/>
    <mergeCell ref="K23:L23"/>
    <mergeCell ref="K28:L28"/>
    <mergeCell ref="K27:L27"/>
    <mergeCell ref="A24:B25"/>
    <mergeCell ref="K26:L26"/>
    <mergeCell ref="C24:D24"/>
    <mergeCell ref="K24:L24"/>
    <mergeCell ref="A17:A18"/>
    <mergeCell ref="C17:H17"/>
    <mergeCell ref="J17:O17"/>
    <mergeCell ref="C18:O18"/>
    <mergeCell ref="C19:O19"/>
    <mergeCell ref="M23:O23"/>
    <mergeCell ref="C16:O16"/>
    <mergeCell ref="H11:I11"/>
    <mergeCell ref="J11:O11"/>
    <mergeCell ref="C14:O14"/>
    <mergeCell ref="B7:O7"/>
    <mergeCell ref="B12:B13"/>
    <mergeCell ref="D12:E12"/>
    <mergeCell ref="F12:O12"/>
    <mergeCell ref="C13:O13"/>
    <mergeCell ref="C9:H9"/>
    <mergeCell ref="C8:O8"/>
    <mergeCell ref="C10:O10"/>
    <mergeCell ref="K9:O9"/>
  </mergeCells>
  <phoneticPr fontId="2"/>
  <dataValidations count="1">
    <dataValidation type="list" allowBlank="1" showInputMessage="1" showErrorMessage="1" sqref="T37" xr:uid="{455A1997-91E5-446C-A63F-B02B7762F6C8}">
      <formula1>"第1級,第2級,第3級,第4級"</formula1>
    </dataValidation>
  </dataValidations>
  <hyperlinks>
    <hyperlink ref="I5" r:id="rId1" xr:uid="{EC957CB6-6B56-479B-93A2-9A738504D541}"/>
  </hyperlinks>
  <printOptions horizontalCentered="1"/>
  <pageMargins left="0.51181102362204722" right="0.31496062992125984" top="0.15748031496062992" bottom="0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227A-AB84-473E-B7E3-96A534B899E7}">
  <dimension ref="A1:B38"/>
  <sheetViews>
    <sheetView view="pageBreakPreview" topLeftCell="A16" zoomScaleNormal="100" zoomScaleSheetLayoutView="100" workbookViewId="0">
      <selection activeCell="I26" sqref="I26"/>
    </sheetView>
  </sheetViews>
  <sheetFormatPr defaultRowHeight="13.5" x14ac:dyDescent="0.15"/>
  <cols>
    <col min="1" max="1" width="4.375" style="4" customWidth="1"/>
    <col min="2" max="2" width="85.5" style="1" customWidth="1"/>
    <col min="3" max="16384" width="9" style="1"/>
  </cols>
  <sheetData>
    <row r="1" spans="1:2" ht="5.25" customHeight="1" x14ac:dyDescent="0.15"/>
    <row r="2" spans="1:2" ht="41.25" customHeight="1" x14ac:dyDescent="0.15">
      <c r="B2" s="8"/>
    </row>
    <row r="3" spans="1:2" ht="29.25" customHeight="1" x14ac:dyDescent="0.15">
      <c r="B3" s="6" t="s">
        <v>32</v>
      </c>
    </row>
    <row r="4" spans="1:2" ht="20.100000000000001" customHeight="1" x14ac:dyDescent="0.15">
      <c r="B4" s="7" t="s">
        <v>33</v>
      </c>
    </row>
    <row r="5" spans="1:2" ht="20.100000000000001" customHeight="1" x14ac:dyDescent="0.15"/>
    <row r="6" spans="1:2" ht="20.100000000000001" customHeight="1" x14ac:dyDescent="0.15">
      <c r="B6" s="3" t="s">
        <v>11</v>
      </c>
    </row>
    <row r="7" spans="1:2" ht="12" customHeight="1" x14ac:dyDescent="0.15"/>
    <row r="8" spans="1:2" ht="20.100000000000001" customHeight="1" x14ac:dyDescent="0.15">
      <c r="A8" s="5"/>
      <c r="B8" s="2" t="s">
        <v>0</v>
      </c>
    </row>
    <row r="9" spans="1:2" ht="20.100000000000001" customHeight="1" x14ac:dyDescent="0.15">
      <c r="A9" s="5"/>
      <c r="B9" s="2" t="s">
        <v>1</v>
      </c>
    </row>
    <row r="10" spans="1:2" ht="20.100000000000001" customHeight="1" x14ac:dyDescent="0.15">
      <c r="A10" s="5"/>
      <c r="B10" s="2" t="s">
        <v>21</v>
      </c>
    </row>
    <row r="11" spans="1:2" ht="20.100000000000001" customHeight="1" x14ac:dyDescent="0.15">
      <c r="A11" s="5"/>
      <c r="B11" s="2" t="s">
        <v>24</v>
      </c>
    </row>
    <row r="12" spans="1:2" ht="20.100000000000001" customHeight="1" x14ac:dyDescent="0.15">
      <c r="A12" s="5"/>
      <c r="B12" s="2" t="s">
        <v>2</v>
      </c>
    </row>
    <row r="13" spans="1:2" ht="20.100000000000001" customHeight="1" x14ac:dyDescent="0.15">
      <c r="A13" s="5"/>
      <c r="B13" s="2" t="s">
        <v>3</v>
      </c>
    </row>
    <row r="14" spans="1:2" ht="20.100000000000001" customHeight="1" x14ac:dyDescent="0.15">
      <c r="A14" s="5"/>
      <c r="B14" s="2" t="s">
        <v>22</v>
      </c>
    </row>
    <row r="15" spans="1:2" ht="20.100000000000001" customHeight="1" x14ac:dyDescent="0.15">
      <c r="A15" s="5"/>
      <c r="B15" s="2" t="s">
        <v>29</v>
      </c>
    </row>
    <row r="16" spans="1:2" ht="20.100000000000001" customHeight="1" x14ac:dyDescent="0.15">
      <c r="A16" s="5"/>
      <c r="B16" s="2" t="s">
        <v>18</v>
      </c>
    </row>
    <row r="17" spans="1:2" ht="20.100000000000001" customHeight="1" x14ac:dyDescent="0.15">
      <c r="A17" s="5"/>
      <c r="B17" s="2" t="s">
        <v>25</v>
      </c>
    </row>
    <row r="18" spans="1:2" ht="20.100000000000001" customHeight="1" x14ac:dyDescent="0.15">
      <c r="A18" s="5"/>
      <c r="B18" s="2" t="s">
        <v>4</v>
      </c>
    </row>
    <row r="19" spans="1:2" ht="20.100000000000001" customHeight="1" x14ac:dyDescent="0.15">
      <c r="A19" s="5"/>
      <c r="B19" s="2" t="s">
        <v>15</v>
      </c>
    </row>
    <row r="20" spans="1:2" ht="20.100000000000001" customHeight="1" x14ac:dyDescent="0.15">
      <c r="A20" s="5"/>
      <c r="B20" s="2" t="s">
        <v>16</v>
      </c>
    </row>
    <row r="21" spans="1:2" ht="20.100000000000001" customHeight="1" x14ac:dyDescent="0.15">
      <c r="A21" s="5"/>
      <c r="B21" s="2" t="s">
        <v>5</v>
      </c>
    </row>
    <row r="22" spans="1:2" ht="20.100000000000001" customHeight="1" x14ac:dyDescent="0.15">
      <c r="A22" s="5"/>
      <c r="B22" s="2" t="s">
        <v>6</v>
      </c>
    </row>
    <row r="23" spans="1:2" ht="20.100000000000001" customHeight="1" x14ac:dyDescent="0.15">
      <c r="A23" s="5"/>
      <c r="B23" s="2" t="s">
        <v>7</v>
      </c>
    </row>
    <row r="24" spans="1:2" ht="20.100000000000001" customHeight="1" x14ac:dyDescent="0.15">
      <c r="A24" s="5"/>
      <c r="B24" s="2" t="s">
        <v>8</v>
      </c>
    </row>
    <row r="25" spans="1:2" ht="20.100000000000001" customHeight="1" x14ac:dyDescent="0.15">
      <c r="B25" s="2" t="s">
        <v>28</v>
      </c>
    </row>
    <row r="26" spans="1:2" ht="20.100000000000001" customHeight="1" x14ac:dyDescent="0.15">
      <c r="B26" s="2" t="s">
        <v>19</v>
      </c>
    </row>
    <row r="27" spans="1:2" ht="20.100000000000001" customHeight="1" x14ac:dyDescent="0.15">
      <c r="B27" s="2" t="s">
        <v>26</v>
      </c>
    </row>
    <row r="28" spans="1:2" ht="20.100000000000001" customHeight="1" x14ac:dyDescent="0.15">
      <c r="B28" s="2" t="s">
        <v>20</v>
      </c>
    </row>
    <row r="29" spans="1:2" ht="20.100000000000001" customHeight="1" x14ac:dyDescent="0.15">
      <c r="B29" s="2"/>
    </row>
    <row r="30" spans="1:2" ht="20.100000000000001" customHeight="1" x14ac:dyDescent="0.15">
      <c r="B30" s="61" t="s">
        <v>27</v>
      </c>
    </row>
    <row r="31" spans="1:2" ht="20.100000000000001" customHeight="1" x14ac:dyDescent="0.15">
      <c r="B31" s="62" t="s">
        <v>9</v>
      </c>
    </row>
    <row r="32" spans="1:2" ht="20.100000000000001" customHeight="1" x14ac:dyDescent="0.15">
      <c r="B32" s="2"/>
    </row>
    <row r="33" spans="2:2" ht="20.100000000000001" customHeight="1" x14ac:dyDescent="0.15">
      <c r="B33" s="2" t="s">
        <v>23</v>
      </c>
    </row>
    <row r="34" spans="2:2" ht="20.100000000000001" customHeight="1" x14ac:dyDescent="0.15">
      <c r="B34" s="2" t="s">
        <v>13</v>
      </c>
    </row>
    <row r="35" spans="2:2" ht="20.100000000000001" customHeight="1" x14ac:dyDescent="0.15">
      <c r="B35" s="2" t="s">
        <v>12</v>
      </c>
    </row>
    <row r="36" spans="2:2" ht="20.100000000000001" customHeight="1" x14ac:dyDescent="0.15">
      <c r="B36" s="2" t="s">
        <v>30</v>
      </c>
    </row>
    <row r="37" spans="2:2" ht="20.100000000000001" customHeight="1" x14ac:dyDescent="0.15">
      <c r="B37" s="2" t="s">
        <v>10</v>
      </c>
    </row>
    <row r="38" spans="2:2" ht="18" customHeight="1" x14ac:dyDescent="0.15"/>
  </sheetData>
  <phoneticPr fontId="2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6C48-646D-47A3-AA42-88EE9D437702}">
  <dimension ref="A1"/>
  <sheetViews>
    <sheetView workbookViewId="0">
      <selection activeCell="B3" sqref="B3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ラリー用申込書2026.04.28～</vt:lpstr>
      <vt:lpstr>契約書</vt:lpstr>
      <vt:lpstr>Sheet1</vt:lpstr>
      <vt:lpstr>'ラリー用申込書2026.04.28～'!Print_Area</vt:lpstr>
      <vt:lpstr>契約書!Print_Area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nakamuratadao</dc:creator>
  <cp:lastModifiedBy>harashima</cp:lastModifiedBy>
  <cp:lastPrinted>2026-04-28T01:08:18Z</cp:lastPrinted>
  <dcterms:created xsi:type="dcterms:W3CDTF">2005-02-08T02:19:09Z</dcterms:created>
  <dcterms:modified xsi:type="dcterms:W3CDTF">2026-04-30T01:10:02Z</dcterms:modified>
</cp:coreProperties>
</file>